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Voor website\"/>
    </mc:Choice>
  </mc:AlternateContent>
  <xr:revisionPtr revIDLastSave="0" documentId="13_ncr:1_{8FA06C1C-CB24-41F4-84BB-680D9C4CB235}" xr6:coauthVersionLast="47" xr6:coauthVersionMax="47" xr10:uidLastSave="{00000000-0000-0000-0000-000000000000}"/>
  <bookViews>
    <workbookView xWindow="-108" yWindow="-108" windowWidth="23256" windowHeight="13176" xr2:uid="{22AF0433-82CB-47B5-9F9B-809DCE290641}"/>
  </bookViews>
  <sheets>
    <sheet name="wedstrijdformulier" sheetId="1" r:id="rId1"/>
    <sheet name="toelicht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31" i="1" s="1"/>
  <c r="E23" i="1"/>
  <c r="E31" i="1" s="1"/>
  <c r="F23" i="1"/>
  <c r="F31" i="1" s="1"/>
  <c r="D24" i="1"/>
  <c r="E24" i="1"/>
  <c r="F24" i="1"/>
  <c r="C24" i="1"/>
  <c r="C23" i="1"/>
  <c r="C31" i="1" s="1"/>
  <c r="D20" i="1"/>
  <c r="E20" i="1"/>
  <c r="F20" i="1"/>
  <c r="D19" i="1"/>
  <c r="D27" i="1" s="1"/>
  <c r="E19" i="1"/>
  <c r="E27" i="1" s="1"/>
  <c r="F19" i="1"/>
  <c r="F27" i="1" s="1"/>
  <c r="C20" i="1"/>
  <c r="C19" i="1"/>
  <c r="C27" i="1" s="1"/>
  <c r="G21" i="1"/>
  <c r="G17" i="1"/>
  <c r="G12" i="1"/>
  <c r="G9" i="1"/>
  <c r="G14" i="1"/>
  <c r="G20" i="1" l="1"/>
  <c r="G24" i="1"/>
  <c r="G23" i="1"/>
  <c r="G19" i="1"/>
  <c r="D32" i="1"/>
  <c r="D33" i="1" s="1"/>
  <c r="F28" i="1"/>
  <c r="F29" i="1" s="1"/>
  <c r="C28" i="1"/>
  <c r="G27" i="1"/>
  <c r="E28" i="1"/>
  <c r="E29" i="1" s="1"/>
  <c r="D28" i="1"/>
  <c r="D29" i="1" s="1"/>
  <c r="F32" i="1"/>
  <c r="F33" i="1" s="1"/>
  <c r="E32" i="1"/>
  <c r="E33" i="1" s="1"/>
  <c r="G31" i="1"/>
  <c r="C32" i="1"/>
  <c r="C33" i="1" l="1"/>
  <c r="G32" i="1"/>
  <c r="G33" i="1" s="1"/>
  <c r="E30" i="1"/>
  <c r="D34" i="1"/>
  <c r="F30" i="1"/>
  <c r="F34" i="1"/>
  <c r="E34" i="1"/>
  <c r="D30" i="1"/>
  <c r="G28" i="1"/>
  <c r="G29" i="1" s="1"/>
  <c r="C29" i="1"/>
  <c r="C30" i="1" l="1"/>
  <c r="G34" i="1"/>
  <c r="C34" i="1"/>
  <c r="G30" i="1"/>
</calcChain>
</file>

<file path=xl/sharedStrings.xml><?xml version="1.0" encoding="utf-8"?>
<sst xmlns="http://schemas.openxmlformats.org/spreadsheetml/2006/main" count="64" uniqueCount="53">
  <si>
    <t>datum:</t>
  </si>
  <si>
    <t>locatie:</t>
  </si>
  <si>
    <t>team thuis:</t>
  </si>
  <si>
    <t>team uit:</t>
  </si>
  <si>
    <t>beurten</t>
  </si>
  <si>
    <t>team thuis</t>
  </si>
  <si>
    <t>team uit</t>
  </si>
  <si>
    <t>partij 1:</t>
  </si>
  <si>
    <t>partij 2:</t>
  </si>
  <si>
    <t>partij 3:</t>
  </si>
  <si>
    <t>partij 4:</t>
  </si>
  <si>
    <t>totaal:</t>
  </si>
  <si>
    <t>nummer thuis</t>
  </si>
  <si>
    <t>naam thuis</t>
  </si>
  <si>
    <t>te meken thuis</t>
  </si>
  <si>
    <t>nummer uit</t>
  </si>
  <si>
    <t>naam uit</t>
  </si>
  <si>
    <t>te maken uit</t>
  </si>
  <si>
    <t>gemaakt thuis</t>
  </si>
  <si>
    <t>hoogste serie thuis</t>
  </si>
  <si>
    <t>poercentage thuis</t>
  </si>
  <si>
    <t>moyenne thuis</t>
  </si>
  <si>
    <t>gemaakt uit</t>
  </si>
  <si>
    <t>hoogste serie uit</t>
  </si>
  <si>
    <t>percentage uit</t>
  </si>
  <si>
    <t>moyenne uit</t>
  </si>
  <si>
    <t>punten thuis</t>
  </si>
  <si>
    <t>bonus thuis</t>
  </si>
  <si>
    <t>totaal thuis</t>
  </si>
  <si>
    <t>resultaat thuis</t>
  </si>
  <si>
    <t>punten uit</t>
  </si>
  <si>
    <t>bonus uit</t>
  </si>
  <si>
    <t>totaal uit</t>
  </si>
  <si>
    <t>resultaat uit</t>
  </si>
  <si>
    <t>Attentie</t>
  </si>
  <si>
    <t>Blauwe velden</t>
  </si>
  <si>
    <t>Witte velden</t>
  </si>
  <si>
    <t>wedstrijdformulier competitie Regio Ouderenbiljart Rijnstreek en Vallei</t>
  </si>
  <si>
    <t>Wedstrijdformulier competitie Regio Ouderenbiljart Rijnstreek en Vallei</t>
  </si>
  <si>
    <t>Deze spreadsheet kan gebruikt worden als hulpmiddel bij competitiewedstrijden van de Regio.</t>
  </si>
  <si>
    <t>Een spreadsheet bestaat juit cellen die allemaal een eigen inhoud hebben.</t>
  </si>
  <si>
    <t>Onderstaand de verklaring daarvoor.</t>
  </si>
  <si>
    <t>In deze velden kunnen gegevens in gevoerd worden.</t>
  </si>
  <si>
    <t>Voor deze velden is dat handig, maar niet absoluut noodzakelijk.</t>
  </si>
  <si>
    <t>Advies is om de gegevens wel in te voeren.</t>
  </si>
  <si>
    <t>Gele Velden</t>
  </si>
  <si>
    <t>Dit zijn uitermate belangrijke velden.</t>
  </si>
  <si>
    <t>Met de gegevens die hier ingevoerd worden, gaan alle berekeningen uitgevoerd worden.</t>
  </si>
  <si>
    <t>Zorg in deze velden dan ook voor een volledige en correctie invoer.</t>
  </si>
  <si>
    <t>In deze velden worden uitsluitend berekende gegevens weergegeven.</t>
  </si>
  <si>
    <t>In de velden van punten, bonus, totaal punten en resultaat, worden pas correcte waarden weergegeven</t>
  </si>
  <si>
    <t>als alle gele velden van de betreffende patij volledig en correct zijn ingevoerd.</t>
  </si>
  <si>
    <t>Het is niet mogelijk om hier iets in te voeren.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</si>
</sst>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ptos"/>
      <family val="2"/>
    </font>
    <font>
      <sz val="10"/>
      <color rgb="FF0070C0"/>
      <name val="Aptos"/>
      <family val="2"/>
    </font>
    <font>
      <b/>
      <sz val="10"/>
      <color theme="1"/>
      <name val="Aptos"/>
      <family val="2"/>
    </font>
    <font>
      <b/>
      <sz val="10"/>
      <color rgb="FF0070C0"/>
      <name val="Aptos"/>
      <family val="2"/>
    </font>
    <font>
      <b/>
      <i/>
      <sz val="14"/>
      <color rgb="FF0070C0"/>
      <name val="Aptos"/>
      <family val="2"/>
    </font>
    <font>
      <b/>
      <sz val="11"/>
      <name val="Aptos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5A23-C632-447D-B2F8-F4600901FD0C}">
  <dimension ref="B1:I34"/>
  <sheetViews>
    <sheetView showGridLines="0" showRowColHeaders="0" tabSelected="1" workbookViewId="0">
      <selection activeCell="J18" sqref="J18"/>
    </sheetView>
  </sheetViews>
  <sheetFormatPr defaultRowHeight="13.05" customHeight="1" x14ac:dyDescent="0.3"/>
  <cols>
    <col min="1" max="1" width="1.796875" style="5" customWidth="1"/>
    <col min="2" max="2" width="15.69921875" style="5" customWidth="1"/>
    <col min="3" max="6" width="25.69921875" style="5" customWidth="1"/>
    <col min="7" max="7" width="12.69921875" style="5" customWidth="1"/>
    <col min="8" max="8" width="3.19921875" style="5" customWidth="1"/>
    <col min="9" max="9" width="31.296875" style="5" customWidth="1"/>
    <col min="10" max="16384" width="8.796875" style="5"/>
  </cols>
  <sheetData>
    <row r="1" spans="2:9" ht="21" customHeight="1" thickBot="1" x14ac:dyDescent="0.35">
      <c r="C1" s="22" t="s">
        <v>37</v>
      </c>
      <c r="D1" s="22"/>
      <c r="E1" s="22"/>
      <c r="F1" s="22"/>
    </row>
    <row r="3" spans="2:9" s="3" customFormat="1" ht="13.05" customHeight="1" x14ac:dyDescent="0.3">
      <c r="C3" s="4" t="s">
        <v>0</v>
      </c>
      <c r="D3" s="4" t="s">
        <v>1</v>
      </c>
      <c r="E3" s="4" t="s">
        <v>2</v>
      </c>
      <c r="F3" s="4" t="s">
        <v>3</v>
      </c>
    </row>
    <row r="4" spans="2:9" ht="13.05" customHeight="1" x14ac:dyDescent="0.3">
      <c r="C4" s="16"/>
      <c r="D4" s="17"/>
      <c r="E4" s="17"/>
      <c r="F4" s="17"/>
      <c r="I4" s="14"/>
    </row>
    <row r="5" spans="2:9" ht="13.05" customHeight="1" x14ac:dyDescent="0.3">
      <c r="I5" s="15"/>
    </row>
    <row r="6" spans="2:9" s="3" customFormat="1" ht="13.05" customHeight="1" x14ac:dyDescent="0.3">
      <c r="B6" s="4"/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/>
      <c r="I6" s="15"/>
    </row>
    <row r="7" spans="2:9" ht="13.05" customHeight="1" x14ac:dyDescent="0.3">
      <c r="B7" s="6" t="s">
        <v>12</v>
      </c>
      <c r="C7" s="17"/>
      <c r="D7" s="17"/>
      <c r="E7" s="17"/>
      <c r="F7" s="17"/>
      <c r="G7" s="7"/>
      <c r="I7" s="19"/>
    </row>
    <row r="8" spans="2:9" ht="13.05" customHeight="1" x14ac:dyDescent="0.3">
      <c r="B8" s="6" t="s">
        <v>13</v>
      </c>
      <c r="C8" s="17"/>
      <c r="D8" s="17"/>
      <c r="E8" s="17"/>
      <c r="F8" s="17"/>
      <c r="G8" s="7" t="s">
        <v>5</v>
      </c>
      <c r="I8" s="15"/>
    </row>
    <row r="9" spans="2:9" ht="13.05" customHeight="1" x14ac:dyDescent="0.3">
      <c r="B9" s="6" t="s">
        <v>14</v>
      </c>
      <c r="C9" s="13"/>
      <c r="D9" s="13"/>
      <c r="E9" s="13"/>
      <c r="F9" s="13"/>
      <c r="G9" s="7">
        <f>C9+D9+E9+F9</f>
        <v>0</v>
      </c>
      <c r="I9" s="15"/>
    </row>
    <row r="10" spans="2:9" ht="13.05" customHeight="1" x14ac:dyDescent="0.3">
      <c r="B10" s="6" t="s">
        <v>15</v>
      </c>
      <c r="C10" s="17"/>
      <c r="D10" s="17"/>
      <c r="E10" s="17"/>
      <c r="F10" s="17"/>
      <c r="G10" s="7"/>
      <c r="I10" s="15"/>
    </row>
    <row r="11" spans="2:9" ht="13.05" customHeight="1" x14ac:dyDescent="0.3">
      <c r="B11" s="6" t="s">
        <v>16</v>
      </c>
      <c r="C11" s="17"/>
      <c r="D11" s="17"/>
      <c r="E11" s="17"/>
      <c r="F11" s="17"/>
      <c r="G11" s="7" t="s">
        <v>6</v>
      </c>
      <c r="I11" s="15"/>
    </row>
    <row r="12" spans="2:9" ht="13.05" customHeight="1" x14ac:dyDescent="0.3">
      <c r="B12" s="6" t="s">
        <v>17</v>
      </c>
      <c r="C12" s="13"/>
      <c r="D12" s="13"/>
      <c r="E12" s="13"/>
      <c r="F12" s="13"/>
      <c r="G12" s="7">
        <f>C12+D12+E12+F12</f>
        <v>0</v>
      </c>
      <c r="I12" s="18"/>
    </row>
    <row r="13" spans="2:9" ht="13.05" customHeight="1" x14ac:dyDescent="0.3">
      <c r="B13" s="8"/>
      <c r="I13" s="15"/>
    </row>
    <row r="14" spans="2:9" ht="13.05" customHeight="1" x14ac:dyDescent="0.3">
      <c r="B14" s="6" t="s">
        <v>4</v>
      </c>
      <c r="C14" s="13"/>
      <c r="D14" s="13"/>
      <c r="E14" s="13"/>
      <c r="F14" s="13"/>
      <c r="G14" s="7">
        <f>C14+D14+E14+F14</f>
        <v>0</v>
      </c>
      <c r="I14" s="15"/>
    </row>
    <row r="15" spans="2:9" ht="13.05" customHeight="1" x14ac:dyDescent="0.3">
      <c r="B15" s="8"/>
      <c r="I15" s="15"/>
    </row>
    <row r="16" spans="2:9" s="3" customFormat="1" ht="13.05" customHeight="1" x14ac:dyDescent="0.3">
      <c r="B16" s="4"/>
      <c r="C16" s="4" t="s">
        <v>7</v>
      </c>
      <c r="D16" s="4" t="s">
        <v>8</v>
      </c>
      <c r="E16" s="4" t="s">
        <v>9</v>
      </c>
      <c r="F16" s="4" t="s">
        <v>10</v>
      </c>
      <c r="G16" s="4" t="s">
        <v>11</v>
      </c>
      <c r="I16" s="18"/>
    </row>
    <row r="17" spans="2:9" ht="13.05" customHeight="1" x14ac:dyDescent="0.3">
      <c r="B17" s="6" t="s">
        <v>18</v>
      </c>
      <c r="C17" s="13"/>
      <c r="D17" s="13"/>
      <c r="E17" s="13"/>
      <c r="F17" s="13"/>
      <c r="G17" s="7">
        <f>C17+D17+E17+F17</f>
        <v>0</v>
      </c>
      <c r="I17" s="15"/>
    </row>
    <row r="18" spans="2:9" ht="13.05" customHeight="1" x14ac:dyDescent="0.3">
      <c r="B18" s="6" t="s">
        <v>19</v>
      </c>
      <c r="C18" s="13"/>
      <c r="D18" s="13"/>
      <c r="E18" s="13"/>
      <c r="F18" s="13"/>
      <c r="G18" s="7"/>
      <c r="I18" s="15"/>
    </row>
    <row r="19" spans="2:9" ht="13.05" customHeight="1" x14ac:dyDescent="0.3">
      <c r="B19" s="6" t="s">
        <v>20</v>
      </c>
      <c r="C19" s="9">
        <f>IF(AND(C17&gt;0,C9&gt;0),C17/C9,0)</f>
        <v>0</v>
      </c>
      <c r="D19" s="9">
        <f t="shared" ref="D19:G19" si="0">IF(AND(D17&gt;0,D9&gt;0),D17/D9,0)</f>
        <v>0</v>
      </c>
      <c r="E19" s="9">
        <f t="shared" si="0"/>
        <v>0</v>
      </c>
      <c r="F19" s="9">
        <f t="shared" si="0"/>
        <v>0</v>
      </c>
      <c r="G19" s="9">
        <f t="shared" si="0"/>
        <v>0</v>
      </c>
      <c r="I19" s="15"/>
    </row>
    <row r="20" spans="2:9" ht="13.05" customHeight="1" x14ac:dyDescent="0.3">
      <c r="B20" s="6" t="s">
        <v>21</v>
      </c>
      <c r="C20" s="10">
        <f>IF(AND(C17&gt;0,C14&gt;0),C17/C14,0)</f>
        <v>0</v>
      </c>
      <c r="D20" s="10">
        <f t="shared" ref="D20:G20" si="1">IF(AND(D17&gt;0,D14&gt;0),D17/D14,0)</f>
        <v>0</v>
      </c>
      <c r="E20" s="10">
        <f t="shared" si="1"/>
        <v>0</v>
      </c>
      <c r="F20" s="10">
        <f t="shared" si="1"/>
        <v>0</v>
      </c>
      <c r="G20" s="10">
        <f t="shared" si="1"/>
        <v>0</v>
      </c>
      <c r="I20" s="15"/>
    </row>
    <row r="21" spans="2:9" ht="13.05" customHeight="1" x14ac:dyDescent="0.3">
      <c r="B21" s="6" t="s">
        <v>22</v>
      </c>
      <c r="C21" s="13"/>
      <c r="D21" s="13"/>
      <c r="E21" s="13"/>
      <c r="F21" s="13"/>
      <c r="G21" s="7">
        <f>C21+D21+E21+F21</f>
        <v>0</v>
      </c>
      <c r="I21" s="15"/>
    </row>
    <row r="22" spans="2:9" ht="13.05" customHeight="1" x14ac:dyDescent="0.3">
      <c r="B22" s="6" t="s">
        <v>23</v>
      </c>
      <c r="C22" s="13"/>
      <c r="D22" s="13"/>
      <c r="E22" s="13"/>
      <c r="F22" s="13"/>
      <c r="G22" s="7"/>
      <c r="I22" s="15"/>
    </row>
    <row r="23" spans="2:9" ht="13.05" customHeight="1" x14ac:dyDescent="0.3">
      <c r="B23" s="6" t="s">
        <v>24</v>
      </c>
      <c r="C23" s="9">
        <f>IF(AND(C21&gt;0,C12&gt;0),C21/C12,0)</f>
        <v>0</v>
      </c>
      <c r="D23" s="9">
        <f t="shared" ref="D23:G23" si="2">IF(AND(D21&gt;0,D12&gt;0),D21/D12,0)</f>
        <v>0</v>
      </c>
      <c r="E23" s="9">
        <f t="shared" si="2"/>
        <v>0</v>
      </c>
      <c r="F23" s="9">
        <f t="shared" si="2"/>
        <v>0</v>
      </c>
      <c r="G23" s="9">
        <f t="shared" si="2"/>
        <v>0</v>
      </c>
      <c r="I23" s="18"/>
    </row>
    <row r="24" spans="2:9" ht="13.05" customHeight="1" x14ac:dyDescent="0.3">
      <c r="B24" s="6" t="s">
        <v>25</v>
      </c>
      <c r="C24" s="10">
        <f>IF(AND(C21&gt;0,C14&gt;0),C21/C14,0)</f>
        <v>0</v>
      </c>
      <c r="D24" s="10">
        <f t="shared" ref="D24:G24" si="3">IF(AND(D21&gt;0,D14&gt;0),D21/D14,0)</f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I24" s="15"/>
    </row>
    <row r="25" spans="2:9" ht="13.05" customHeight="1" x14ac:dyDescent="0.3">
      <c r="B25" s="11"/>
      <c r="C25" s="12"/>
      <c r="D25" s="12"/>
      <c r="E25" s="12"/>
      <c r="F25" s="12"/>
      <c r="G25" s="12"/>
      <c r="I25" s="15"/>
    </row>
    <row r="26" spans="2:9" s="3" customFormat="1" ht="13.05" customHeight="1" x14ac:dyDescent="0.3">
      <c r="B26" s="4" t="s">
        <v>2</v>
      </c>
      <c r="C26" s="4" t="s">
        <v>7</v>
      </c>
      <c r="D26" s="4" t="s">
        <v>8</v>
      </c>
      <c r="E26" s="4" t="s">
        <v>9</v>
      </c>
      <c r="F26" s="4" t="s">
        <v>10</v>
      </c>
      <c r="G26" s="4" t="s">
        <v>11</v>
      </c>
      <c r="H26" s="4"/>
      <c r="I26" s="15"/>
    </row>
    <row r="27" spans="2:9" ht="13.05" customHeight="1" x14ac:dyDescent="0.3">
      <c r="B27" s="6" t="s">
        <v>26</v>
      </c>
      <c r="C27" s="7">
        <f>IF(AND(C9&gt;0,C17&gt;0,C19&gt;0),INT(C19*100),0)</f>
        <v>0</v>
      </c>
      <c r="D27" s="7">
        <f t="shared" ref="D27:F27" si="4">IF(D19&gt;0,INT(D19*100),0)</f>
        <v>0</v>
      </c>
      <c r="E27" s="7">
        <f t="shared" si="4"/>
        <v>0</v>
      </c>
      <c r="F27" s="7">
        <f t="shared" si="4"/>
        <v>0</v>
      </c>
      <c r="G27" s="7">
        <f>C27+D27+E27+F27</f>
        <v>0</v>
      </c>
      <c r="I27" s="15"/>
    </row>
    <row r="28" spans="2:9" ht="13.05" customHeight="1" x14ac:dyDescent="0.3">
      <c r="B28" s="6" t="s">
        <v>27</v>
      </c>
      <c r="C28" s="7">
        <f>IF(AND(C27&gt;0,C31&gt;0,C27&gt;C31),10,0)</f>
        <v>0</v>
      </c>
      <c r="D28" s="7">
        <f>IF(AND(D27&gt;0,D31&gt;0,D27&gt;D31),10,0)</f>
        <v>0</v>
      </c>
      <c r="E28" s="7">
        <f>IF(AND(E27&gt;0,E31&gt;0,E27&gt;E31),10,0)</f>
        <v>0</v>
      </c>
      <c r="F28" s="7">
        <f>IF(AND(F27&gt;0,F31&gt;0,F27&gt;F31),10,0)</f>
        <v>0</v>
      </c>
      <c r="G28" s="7">
        <f>C28+D28+E28+F28</f>
        <v>0</v>
      </c>
      <c r="I28" s="15"/>
    </row>
    <row r="29" spans="2:9" ht="13.05" customHeight="1" x14ac:dyDescent="0.3">
      <c r="B29" s="6" t="s">
        <v>28</v>
      </c>
      <c r="C29" s="7">
        <f>C27+C28</f>
        <v>0</v>
      </c>
      <c r="D29" s="7">
        <f t="shared" ref="D29:G29" si="5">D27+D28</f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  <c r="I29" s="18"/>
    </row>
    <row r="30" spans="2:9" ht="13.05" customHeight="1" x14ac:dyDescent="0.3">
      <c r="B30" s="6" t="s">
        <v>29</v>
      </c>
      <c r="C30" s="7" t="str">
        <f>IF(C29&gt;C33,"winst",IF(C29=C33,"gelijk",IF(C29&lt;C33,"verlies","")))</f>
        <v>gelijk</v>
      </c>
      <c r="D30" s="7" t="str">
        <f t="shared" ref="D30:G30" si="6">IF(D29&gt;D33,"winst",IF(D29=D33,"gelijk",IF(D29&lt;D33,"verlies","")))</f>
        <v>gelijk</v>
      </c>
      <c r="E30" s="7" t="str">
        <f t="shared" si="6"/>
        <v>gelijk</v>
      </c>
      <c r="F30" s="7" t="str">
        <f t="shared" si="6"/>
        <v>gelijk</v>
      </c>
      <c r="G30" s="7" t="str">
        <f t="shared" si="6"/>
        <v>gelijk</v>
      </c>
      <c r="I30" s="15"/>
    </row>
    <row r="31" spans="2:9" ht="13.05" customHeight="1" x14ac:dyDescent="0.3">
      <c r="B31" s="6" t="s">
        <v>30</v>
      </c>
      <c r="C31" s="7">
        <f>IF(AND(C12&gt;0,C21&gt;0,C23&gt;0),INT(C23*100),0)</f>
        <v>0</v>
      </c>
      <c r="D31" s="7">
        <f t="shared" ref="D31:F31" si="7">IF(D23&gt;0,INT(D23*100),0)</f>
        <v>0</v>
      </c>
      <c r="E31" s="7">
        <f t="shared" si="7"/>
        <v>0</v>
      </c>
      <c r="F31" s="7">
        <f t="shared" si="7"/>
        <v>0</v>
      </c>
      <c r="G31" s="7">
        <f>C31+D31+E31+F31</f>
        <v>0</v>
      </c>
      <c r="I31" s="15"/>
    </row>
    <row r="32" spans="2:9" ht="13.05" customHeight="1" x14ac:dyDescent="0.3">
      <c r="B32" s="6" t="s">
        <v>31</v>
      </c>
      <c r="C32" s="7">
        <f>IF(AND(C31&gt;0,C27&gt;0,C31&gt;C27),10,0)</f>
        <v>0</v>
      </c>
      <c r="D32" s="7">
        <f>IF(AND(D31&gt;0,D27&gt;0,D31&gt;D27),10,0)</f>
        <v>0</v>
      </c>
      <c r="E32" s="7">
        <f>IF(AND(E31&gt;0,E27&gt;0,E31&gt;E27),10,0)</f>
        <v>0</v>
      </c>
      <c r="F32" s="7">
        <f>IF(AND(F31&gt;0,F27&gt;0,F31&gt;F27),10,0)</f>
        <v>0</v>
      </c>
      <c r="G32" s="7">
        <f>C32+D32+E32+F32</f>
        <v>0</v>
      </c>
      <c r="I32" s="15"/>
    </row>
    <row r="33" spans="2:9" ht="13.05" customHeight="1" x14ac:dyDescent="0.3">
      <c r="B33" s="6" t="s">
        <v>32</v>
      </c>
      <c r="C33" s="7">
        <f>C31+C32</f>
        <v>0</v>
      </c>
      <c r="D33" s="7">
        <f t="shared" ref="D33:G33" si="8">D31+D32</f>
        <v>0</v>
      </c>
      <c r="E33" s="7">
        <f t="shared" si="8"/>
        <v>0</v>
      </c>
      <c r="F33" s="7">
        <f t="shared" si="8"/>
        <v>0</v>
      </c>
      <c r="G33" s="7">
        <f t="shared" si="8"/>
        <v>0</v>
      </c>
      <c r="I33" s="15"/>
    </row>
    <row r="34" spans="2:9" ht="13.05" customHeight="1" x14ac:dyDescent="0.3">
      <c r="B34" s="6" t="s">
        <v>33</v>
      </c>
      <c r="C34" s="7" t="str">
        <f>IF(C33&gt;C29,"winst",IF(C33=C29,"gelijk",IF(C33&lt;C29,"verlies","")))</f>
        <v>gelijk</v>
      </c>
      <c r="D34" s="7" t="str">
        <f t="shared" ref="D34:G34" si="9">IF(D33&gt;D29,"winst",IF(D33=D29,"gelijk",IF(D33&lt;D29,"verlies","")))</f>
        <v>gelijk</v>
      </c>
      <c r="E34" s="7" t="str">
        <f t="shared" si="9"/>
        <v>gelijk</v>
      </c>
      <c r="F34" s="7" t="str">
        <f t="shared" si="9"/>
        <v>gelijk</v>
      </c>
      <c r="G34" s="7" t="str">
        <f t="shared" si="9"/>
        <v>gelijk</v>
      </c>
      <c r="I34" s="15"/>
    </row>
  </sheetData>
  <sheetProtection algorithmName="SHA-512" hashValue="Tmg/Qv78NvkC7D9kljqPge7e5kMUfAH41xjMNPDCT7EQJXLDLw7TLYalnG3mJ0gYNObMs7StkzIlKKGtAGr0Ow==" saltValue="wSPiP9JHytGYo7/SlihTXw==" spinCount="100000" sheet="1" objects="1" scenarios="1"/>
  <mergeCells count="1">
    <mergeCell ref="C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E333-671E-4367-B7C4-0E53C973FA32}">
  <dimension ref="A2:A24"/>
  <sheetViews>
    <sheetView workbookViewId="0">
      <selection activeCell="A28" sqref="A28"/>
    </sheetView>
  </sheetViews>
  <sheetFormatPr defaultRowHeight="13.8" x14ac:dyDescent="0.25"/>
  <cols>
    <col min="1" max="1" width="96.19921875" style="1" customWidth="1"/>
  </cols>
  <sheetData>
    <row r="2" spans="1:1" x14ac:dyDescent="0.25">
      <c r="A2" s="20" t="s">
        <v>38</v>
      </c>
    </row>
    <row r="4" spans="1:1" x14ac:dyDescent="0.25">
      <c r="A4" s="1" t="s">
        <v>39</v>
      </c>
    </row>
    <row r="5" spans="1:1" x14ac:dyDescent="0.25">
      <c r="A5" s="1" t="s">
        <v>40</v>
      </c>
    </row>
    <row r="6" spans="1:1" x14ac:dyDescent="0.25">
      <c r="A6" s="1" t="s">
        <v>41</v>
      </c>
    </row>
    <row r="8" spans="1:1" x14ac:dyDescent="0.25">
      <c r="A8" s="21" t="s">
        <v>35</v>
      </c>
    </row>
    <row r="9" spans="1:1" x14ac:dyDescent="0.25">
      <c r="A9" s="1" t="s">
        <v>42</v>
      </c>
    </row>
    <row r="10" spans="1:1" x14ac:dyDescent="0.25">
      <c r="A10" s="1" t="s">
        <v>43</v>
      </c>
    </row>
    <row r="11" spans="1:1" x14ac:dyDescent="0.25">
      <c r="A11" s="1" t="s">
        <v>44</v>
      </c>
    </row>
    <row r="13" spans="1:1" x14ac:dyDescent="0.25">
      <c r="A13" s="2" t="s">
        <v>45</v>
      </c>
    </row>
    <row r="14" spans="1:1" x14ac:dyDescent="0.25">
      <c r="A14" s="1" t="s">
        <v>46</v>
      </c>
    </row>
    <row r="15" spans="1:1" x14ac:dyDescent="0.25">
      <c r="A15" s="1" t="s">
        <v>47</v>
      </c>
    </row>
    <row r="16" spans="1:1" x14ac:dyDescent="0.25">
      <c r="A16" s="1" t="s">
        <v>48</v>
      </c>
    </row>
    <row r="18" spans="1:1" x14ac:dyDescent="0.25">
      <c r="A18" s="2" t="s">
        <v>36</v>
      </c>
    </row>
    <row r="19" spans="1:1" x14ac:dyDescent="0.25">
      <c r="A19" s="1" t="s">
        <v>49</v>
      </c>
    </row>
    <row r="20" spans="1:1" x14ac:dyDescent="0.25">
      <c r="A20" s="1" t="s">
        <v>52</v>
      </c>
    </row>
    <row r="22" spans="1:1" x14ac:dyDescent="0.25">
      <c r="A22" s="2" t="s">
        <v>34</v>
      </c>
    </row>
    <row r="23" spans="1:1" x14ac:dyDescent="0.25">
      <c r="A23" s="1" t="s">
        <v>50</v>
      </c>
    </row>
    <row r="24" spans="1:1" x14ac:dyDescent="0.25">
      <c r="A24" s="1" t="s">
        <v>51</v>
      </c>
    </row>
  </sheetData>
  <sheetProtection algorithmName="SHA-512" hashValue="3aXrMkEYyL83ANQZdFG3GdNzIh1vd7JdP7+0JSG7TsB7oS87g4k9lEQrVvT+2mInW8FLvmPWk3JWlD3F31Mbdg==" saltValue="o6+v5mCqsXB5gqXFJdrd5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wedstrijdformulier</vt:lpstr>
      <vt:lpstr>toelichting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van den Hoven</dc:creator>
  <cp:lastModifiedBy>Ad van den Hoven</cp:lastModifiedBy>
  <dcterms:created xsi:type="dcterms:W3CDTF">2024-06-08T11:15:26Z</dcterms:created>
  <dcterms:modified xsi:type="dcterms:W3CDTF">2024-06-08T16:51:23Z</dcterms:modified>
</cp:coreProperties>
</file>